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D1032" i="2"/>
  <c r="C1032" i="2"/>
  <c r="B1032" i="2"/>
  <c r="A1032" i="2"/>
  <c r="H1031" i="2"/>
  <c r="F1031" i="2"/>
  <c r="E1031" i="2"/>
  <c r="C1031" i="2"/>
  <c r="B1031" i="2"/>
  <c r="A1031" i="2"/>
  <c r="D1031" i="2" s="1"/>
  <c r="H1030" i="2"/>
  <c r="F1030" i="2"/>
  <c r="E1030" i="2"/>
  <c r="D1030" i="2"/>
  <c r="C1030" i="2"/>
  <c r="B1030" i="2"/>
  <c r="A1030" i="2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D1019" i="2"/>
  <c r="C1019" i="2"/>
  <c r="B1019" i="2"/>
  <c r="A1019" i="2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D1008" i="2"/>
  <c r="C1008" i="2"/>
  <c r="B1008" i="2"/>
  <c r="A1008" i="2"/>
  <c r="H1007" i="2"/>
  <c r="F1007" i="2"/>
  <c r="E1007" i="2"/>
  <c r="C1007" i="2"/>
  <c r="B1007" i="2"/>
  <c r="A1007" i="2"/>
  <c r="D1007" i="2" s="1"/>
  <c r="H1006" i="2"/>
  <c r="F1006" i="2"/>
  <c r="E1006" i="2"/>
  <c r="D1006" i="2"/>
  <c r="C1006" i="2"/>
  <c r="B1006" i="2"/>
  <c r="A1006" i="2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D995" i="2"/>
  <c r="C995" i="2"/>
  <c r="B995" i="2"/>
  <c r="A995" i="2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D984" i="2"/>
  <c r="C984" i="2"/>
  <c r="B984" i="2"/>
  <c r="A984" i="2"/>
  <c r="H983" i="2"/>
  <c r="F983" i="2"/>
  <c r="E983" i="2"/>
  <c r="C983" i="2"/>
  <c r="B983" i="2"/>
  <c r="A983" i="2"/>
  <c r="D983" i="2" s="1"/>
  <c r="H982" i="2"/>
  <c r="F982" i="2"/>
  <c r="E982" i="2"/>
  <c r="D982" i="2"/>
  <c r="C982" i="2"/>
  <c r="B982" i="2"/>
  <c r="A982" i="2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D971" i="2"/>
  <c r="C971" i="2"/>
  <c r="B971" i="2"/>
  <c r="A971" i="2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D960" i="2"/>
  <c r="C960" i="2"/>
  <c r="B960" i="2"/>
  <c r="A960" i="2"/>
  <c r="H959" i="2"/>
  <c r="F959" i="2"/>
  <c r="E959" i="2"/>
  <c r="C959" i="2"/>
  <c r="B959" i="2"/>
  <c r="A959" i="2"/>
  <c r="D959" i="2" s="1"/>
  <c r="H958" i="2"/>
  <c r="F958" i="2"/>
  <c r="E958" i="2"/>
  <c r="D958" i="2"/>
  <c r="C958" i="2"/>
  <c r="B958" i="2"/>
  <c r="A958" i="2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C948" i="2"/>
  <c r="B948" i="2"/>
  <c r="A948" i="2"/>
  <c r="D948" i="2" s="1"/>
  <c r="H947" i="2"/>
  <c r="F947" i="2"/>
  <c r="E947" i="2"/>
  <c r="D947" i="2"/>
  <c r="C947" i="2"/>
  <c r="B947" i="2"/>
  <c r="A947" i="2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D936" i="2"/>
  <c r="C936" i="2"/>
  <c r="B936" i="2"/>
  <c r="A936" i="2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C924" i="2"/>
  <c r="B924" i="2"/>
  <c r="A924" i="2"/>
  <c r="D924" i="2" s="1"/>
  <c r="H923" i="2"/>
  <c r="F923" i="2"/>
  <c r="E923" i="2"/>
  <c r="C923" i="2"/>
  <c r="B923" i="2"/>
  <c r="A923" i="2"/>
  <c r="D923" i="2" s="1"/>
  <c r="H922" i="2"/>
  <c r="F922" i="2"/>
  <c r="E922" i="2"/>
  <c r="D922" i="2"/>
  <c r="C922" i="2"/>
  <c r="B922" i="2"/>
  <c r="A922" i="2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D910" i="2"/>
  <c r="C910" i="2"/>
  <c r="B910" i="2"/>
  <c r="A910" i="2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D898" i="2"/>
  <c r="C898" i="2"/>
  <c r="B898" i="2"/>
  <c r="A898" i="2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D894" i="2"/>
  <c r="C894" i="2"/>
  <c r="B894" i="2"/>
  <c r="A894" i="2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D884" i="2"/>
  <c r="C884" i="2"/>
  <c r="B884" i="2"/>
  <c r="A884" i="2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D874" i="2"/>
  <c r="C874" i="2"/>
  <c r="B874" i="2"/>
  <c r="A874" i="2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D870" i="2"/>
  <c r="C870" i="2"/>
  <c r="B870" i="2"/>
  <c r="A870" i="2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D858" i="2"/>
  <c r="C858" i="2"/>
  <c r="B858" i="2"/>
  <c r="A858" i="2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D846" i="2"/>
  <c r="C846" i="2"/>
  <c r="B846" i="2"/>
  <c r="A846" i="2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D833" i="2"/>
  <c r="C833" i="2"/>
  <c r="B833" i="2"/>
  <c r="A833" i="2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D822" i="2"/>
  <c r="C822" i="2"/>
  <c r="B822" i="2"/>
  <c r="A822" i="2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D810" i="2"/>
  <c r="C810" i="2"/>
  <c r="B810" i="2"/>
  <c r="A810" i="2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D802" i="2"/>
  <c r="C802" i="2"/>
  <c r="B802" i="2"/>
  <c r="A802" i="2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D797" i="2"/>
  <c r="C797" i="2"/>
  <c r="B797" i="2"/>
  <c r="A797" i="2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D786" i="2"/>
  <c r="C786" i="2"/>
  <c r="B786" i="2"/>
  <c r="A786" i="2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D778" i="2"/>
  <c r="C778" i="2"/>
  <c r="B778" i="2"/>
  <c r="A778" i="2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D773" i="2"/>
  <c r="C773" i="2"/>
  <c r="B773" i="2"/>
  <c r="A773" i="2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D762" i="2"/>
  <c r="C762" i="2"/>
  <c r="B762" i="2"/>
  <c r="A762" i="2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D754" i="2"/>
  <c r="C754" i="2"/>
  <c r="B754" i="2"/>
  <c r="A754" i="2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D749" i="2"/>
  <c r="C749" i="2"/>
  <c r="B749" i="2"/>
  <c r="A749" i="2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C740" i="2"/>
  <c r="B740" i="2"/>
  <c r="A740" i="2"/>
  <c r="D740" i="2" s="1"/>
  <c r="H739" i="2"/>
  <c r="F739" i="2"/>
  <c r="E739" i="2"/>
  <c r="C739" i="2"/>
  <c r="B739" i="2"/>
  <c r="A739" i="2"/>
  <c r="D739" i="2" s="1"/>
  <c r="H738" i="2"/>
  <c r="F738" i="2"/>
  <c r="E738" i="2"/>
  <c r="D738" i="2"/>
  <c r="C738" i="2"/>
  <c r="B738" i="2"/>
  <c r="A738" i="2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D730" i="2"/>
  <c r="C730" i="2"/>
  <c r="B730" i="2"/>
  <c r="A730" i="2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D725" i="2"/>
  <c r="C725" i="2"/>
  <c r="B725" i="2"/>
  <c r="A725" i="2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D714" i="2"/>
  <c r="C714" i="2"/>
  <c r="B714" i="2"/>
  <c r="A714" i="2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D706" i="2"/>
  <c r="C706" i="2"/>
  <c r="B706" i="2"/>
  <c r="A706" i="2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D701" i="2"/>
  <c r="C701" i="2"/>
  <c r="B701" i="2"/>
  <c r="A701" i="2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D690" i="2"/>
  <c r="C690" i="2"/>
  <c r="B690" i="2"/>
  <c r="A690" i="2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D677" i="2"/>
  <c r="C677" i="2"/>
  <c r="B677" i="2"/>
  <c r="A677" i="2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D672" i="2"/>
  <c r="C672" i="2"/>
  <c r="B672" i="2"/>
  <c r="A672" i="2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D661" i="2"/>
  <c r="C661" i="2"/>
  <c r="B661" i="2"/>
  <c r="A661" i="2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D653" i="2"/>
  <c r="C653" i="2"/>
  <c r="B653" i="2"/>
  <c r="A653" i="2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D648" i="2"/>
  <c r="C648" i="2"/>
  <c r="B648" i="2"/>
  <c r="A648" i="2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D636" i="2"/>
  <c r="C636" i="2"/>
  <c r="B636" i="2"/>
  <c r="A636" i="2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D610" i="2"/>
  <c r="C610" i="2"/>
  <c r="B610" i="2"/>
  <c r="A610" i="2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D599" i="2"/>
  <c r="C599" i="2"/>
  <c r="B599" i="2"/>
  <c r="A599" i="2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D582" i="2"/>
  <c r="C582" i="2"/>
  <c r="B582" i="2"/>
  <c r="A582" i="2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D574" i="2"/>
  <c r="C574" i="2"/>
  <c r="B574" i="2"/>
  <c r="A574" i="2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D569" i="2"/>
  <c r="C569" i="2"/>
  <c r="B569" i="2"/>
  <c r="A569" i="2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D558" i="2"/>
  <c r="C558" i="2"/>
  <c r="B558" i="2"/>
  <c r="A558" i="2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D550" i="2"/>
  <c r="C550" i="2"/>
  <c r="B550" i="2"/>
  <c r="A550" i="2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D545" i="2"/>
  <c r="C545" i="2"/>
  <c r="B545" i="2"/>
  <c r="A545" i="2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D527" i="2"/>
  <c r="C527" i="2"/>
  <c r="B527" i="2"/>
  <c r="A527" i="2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C522" i="2"/>
  <c r="B522" i="2"/>
  <c r="A522" i="2"/>
  <c r="D522" i="2" s="1"/>
  <c r="H521" i="2"/>
  <c r="F521" i="2"/>
  <c r="E521" i="2"/>
  <c r="D521" i="2"/>
  <c r="C521" i="2"/>
  <c r="B521" i="2"/>
  <c r="A521" i="2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D510" i="2"/>
  <c r="C510" i="2"/>
  <c r="B510" i="2"/>
  <c r="A510" i="2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D500" i="2"/>
  <c r="C500" i="2"/>
  <c r="B500" i="2"/>
  <c r="A500" i="2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D496" i="2"/>
  <c r="C496" i="2"/>
  <c r="B496" i="2"/>
  <c r="A496" i="2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D476" i="2"/>
  <c r="C476" i="2"/>
  <c r="B476" i="2"/>
  <c r="A476" i="2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D472" i="2"/>
  <c r="C472" i="2"/>
  <c r="B472" i="2"/>
  <c r="A472" i="2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C468" i="2"/>
  <c r="B468" i="2"/>
  <c r="A468" i="2"/>
  <c r="D468" i="2" s="1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D462" i="2"/>
  <c r="C462" i="2"/>
  <c r="B462" i="2"/>
  <c r="A462" i="2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D452" i="2"/>
  <c r="C452" i="2"/>
  <c r="B452" i="2"/>
  <c r="A452" i="2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D448" i="2"/>
  <c r="C448" i="2"/>
  <c r="B448" i="2"/>
  <c r="A448" i="2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D438" i="2"/>
  <c r="C438" i="2"/>
  <c r="B438" i="2"/>
  <c r="A438" i="2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D428" i="2"/>
  <c r="C428" i="2"/>
  <c r="B428" i="2"/>
  <c r="A428" i="2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D424" i="2"/>
  <c r="C424" i="2"/>
  <c r="B424" i="2"/>
  <c r="A424" i="2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D414" i="2"/>
  <c r="C414" i="2"/>
  <c r="B414" i="2"/>
  <c r="A414" i="2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D404" i="2"/>
  <c r="C404" i="2"/>
  <c r="B404" i="2"/>
  <c r="A404" i="2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D400" i="2"/>
  <c r="C400" i="2"/>
  <c r="B400" i="2"/>
  <c r="A400" i="2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D390" i="2"/>
  <c r="C390" i="2"/>
  <c r="B390" i="2"/>
  <c r="A390" i="2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D378" i="2"/>
  <c r="C378" i="2"/>
  <c r="B378" i="2"/>
  <c r="A378" i="2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D368" i="2"/>
  <c r="C368" i="2"/>
  <c r="B368" i="2"/>
  <c r="A368" i="2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D364" i="2"/>
  <c r="C364" i="2"/>
  <c r="B364" i="2"/>
  <c r="A364" i="2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D346" i="2"/>
  <c r="C346" i="2"/>
  <c r="B346" i="2"/>
  <c r="A346" i="2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D336" i="2"/>
  <c r="C336" i="2"/>
  <c r="B336" i="2"/>
  <c r="A336" i="2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D322" i="2"/>
  <c r="C322" i="2"/>
  <c r="B322" i="2"/>
  <c r="A322" i="2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D316" i="2"/>
  <c r="C316" i="2"/>
  <c r="B316" i="2"/>
  <c r="A316" i="2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D306" i="2"/>
  <c r="C306" i="2"/>
  <c r="B306" i="2"/>
  <c r="A306" i="2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D298" i="2"/>
  <c r="C298" i="2"/>
  <c r="B298" i="2"/>
  <c r="A298" i="2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D294" i="2"/>
  <c r="C294" i="2"/>
  <c r="B294" i="2"/>
  <c r="A294" i="2"/>
  <c r="H293" i="2"/>
  <c r="F293" i="2"/>
  <c r="E293" i="2"/>
  <c r="C293" i="2"/>
  <c r="B293" i="2"/>
  <c r="A293" i="2"/>
  <c r="D293" i="2" s="1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D287" i="2"/>
  <c r="C287" i="2"/>
  <c r="B287" i="2"/>
  <c r="A287" i="2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D282" i="2"/>
  <c r="C282" i="2"/>
  <c r="B282" i="2"/>
  <c r="A282" i="2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D274" i="2"/>
  <c r="C274" i="2"/>
  <c r="B274" i="2"/>
  <c r="A274" i="2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D263" i="2"/>
  <c r="C263" i="2"/>
  <c r="B263" i="2"/>
  <c r="A263" i="2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D250" i="2"/>
  <c r="C250" i="2"/>
  <c r="B250" i="2"/>
  <c r="A250" i="2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D246" i="2"/>
  <c r="C246" i="2"/>
  <c r="B246" i="2"/>
  <c r="A246" i="2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D224" i="2"/>
  <c r="C224" i="2"/>
  <c r="B224" i="2"/>
  <c r="A224" i="2"/>
  <c r="H223" i="2"/>
  <c r="F223" i="2"/>
  <c r="E223" i="2"/>
  <c r="C223" i="2"/>
  <c r="B223" i="2"/>
  <c r="A223" i="2"/>
  <c r="D223" i="2" s="1"/>
  <c r="H222" i="2"/>
  <c r="F222" i="2"/>
  <c r="E222" i="2"/>
  <c r="D222" i="2"/>
  <c r="C222" i="2"/>
  <c r="B222" i="2"/>
  <c r="A222" i="2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D210" i="2"/>
  <c r="C210" i="2"/>
  <c r="B210" i="2"/>
  <c r="A210" i="2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D204" i="2"/>
  <c r="C204" i="2"/>
  <c r="B204" i="2"/>
  <c r="A204" i="2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D184" i="2"/>
  <c r="C184" i="2"/>
  <c r="B184" i="2"/>
  <c r="A184" i="2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D180" i="2"/>
  <c r="C180" i="2"/>
  <c r="B180" i="2"/>
  <c r="A180" i="2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D170" i="2"/>
  <c r="C170" i="2"/>
  <c r="B170" i="2"/>
  <c r="A170" i="2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D156" i="2"/>
  <c r="C156" i="2"/>
  <c r="B156" i="2"/>
  <c r="A156" i="2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D146" i="2"/>
  <c r="C146" i="2"/>
  <c r="B146" i="2"/>
  <c r="A146" i="2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D136" i="2"/>
  <c r="C136" i="2"/>
  <c r="B136" i="2"/>
  <c r="A136" i="2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D122" i="2"/>
  <c r="C122" i="2"/>
  <c r="B122" i="2"/>
  <c r="A122" i="2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D112" i="2"/>
  <c r="C112" i="2"/>
  <c r="B112" i="2"/>
  <c r="A112" i="2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D108" i="2"/>
  <c r="C108" i="2"/>
  <c r="B108" i="2"/>
  <c r="A108" i="2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D98" i="2"/>
  <c r="C98" i="2"/>
  <c r="B98" i="2"/>
  <c r="A98" i="2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D88" i="2"/>
  <c r="C88" i="2"/>
  <c r="B88" i="2"/>
  <c r="A88" i="2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D84" i="2"/>
  <c r="C84" i="2"/>
  <c r="B84" i="2"/>
  <c r="A84" i="2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D72" i="2"/>
  <c r="C72" i="2"/>
  <c r="B72" i="2"/>
  <c r="A72" i="2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D64" i="2"/>
  <c r="C64" i="2"/>
  <c r="B64" i="2"/>
  <c r="A64" i="2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D59" i="2"/>
  <c r="C59" i="2"/>
  <c r="B59" i="2"/>
  <c r="A59" i="2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D50" i="2"/>
  <c r="C50" i="2"/>
  <c r="B50" i="2"/>
  <c r="A50" i="2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C44" i="2"/>
  <c r="B44" i="2"/>
  <c r="A44" i="2"/>
  <c r="D44" i="2" s="1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D26" i="2"/>
  <c r="C26" i="2"/>
  <c r="B26" i="2"/>
  <c r="A26" i="2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D22" i="2"/>
  <c r="C22" i="2"/>
  <c r="B22" i="2"/>
  <c r="A22" i="2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D9" i="2"/>
  <c r="C9" i="2"/>
  <c r="B9" i="2"/>
  <c r="A9" i="2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<sst xmlns="http://schemas.openxmlformats.org/spreadsheetml/2006/main" count="354" uniqueCount="287">
  <si>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</si>
  <si>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</si>
  <si>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</si>
  <si>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</si>
  <si>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</si>
  <si>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</si>
  <si>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</si>
  <si>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</si>
  <si>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</si>
  <si>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</si>
  <si>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</si>
  <si>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</si>
  <si>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</si>
  <si>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</si>
  <si>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</si>
  <si>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</si>
  <si>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</si>
  <si>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</si>
  <si>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</si>
  <si>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</si>
  <si>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</si>
  <si>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</si>
  <si>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</si>
  <si>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</si>
  <si>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</si>
  <si>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</si>
  <si>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</si>
  <si>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</si>
  <si>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</si>
  <si>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</si>
  <si>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</si>
  <si>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</si>
  <si>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</si>
  <si>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</si>
  <si>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</si>
  <si>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</si>
  <si>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</si>
  <si>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</si>
  <si>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</si>
  <si>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</si>
  <si>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</si>
  <si>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</si>
  <si>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</si>
  <si>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</si>
  <si>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</si>
  <si>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</si>
  <si>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</si>
  <si>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</si>
  <si>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</si>
  <si>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</si>
  <si>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</si>
  <si>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</si>
  <si>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</si>
  <si>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</si>
  <si>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</si>
  <si>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</si>
  <si>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</si>
  <si>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</si>
  <si>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</si>
  <si>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</si>
  <si>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</si>
  <si>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</si>
  <si>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</si>
  <si>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</si>
  <si>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</si>
  <si>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</si>
  <si>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</si>
  <si>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</si>
  <si>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</si>
  <si>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</si>
  <si>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</si>
  <si>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</si>
  <si>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</si>
  <si>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</si>
  <si>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</si>
  <si>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</si>
  <si>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</si>
  <si>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</si>
  <si>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</si>
  <si>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</si>
  <si>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</si>
  <si>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</si>
  <si>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</si>
  <si>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</si>
  <si>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</si>
  <si>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</si>
  <si>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</si>
  <si>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</si>
  <si>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</si>
  <si>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</si>
  <si>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</si>
  <si>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</si>
  <si>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</si>
  <si>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</si>
  <si>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</si>
  <si>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</si>
  <si>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</si>
  <si>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</si>
  <si>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</si>
  <si>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</si>
  <si>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</si>
  <si>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</si>
  <si>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</si>
  <si>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</si>
  <si>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</si>
  <si>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</si>
  <si>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</si>
  <si>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</si>
  <si>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</si>
  <si>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</si>
  <si>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</si>
  <si>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</si>
  <si>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</si>
  <si>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</si>
  <si>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</si>
  <si>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</si>
  <si>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</si>
  <si>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</si>
  <si>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</si>
  <si>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</si>
  <si>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</si>
  <si>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</si>
  <si>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</si>
  <si>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</si>
  <si>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</si>
  <si>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</si>
  <si>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</si>
  <si>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</si>
  <si>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</si>
  <si>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</si>
  <si>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</si>
  <si>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</si>
  <si>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</si>
  <si>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</si>
  <si>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</si>
  <si>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</si>
  <si>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</si>
  <si>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</si>
  <si>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</si>
  <si>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</si>
  <si>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</si>
  <si>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</si>
  <si>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</si>
  <si>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</si>
  <si>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</si>
  <si>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</si>
  <si>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</si>
  <si>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</si>
  <si>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</si>
  <si>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</si>
  <si>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</si>
  <si>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</si>
  <si>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</si>
  <si>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</si>
  <si>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</si>
  <si>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</si>
  <si>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</si>
  <si>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</si>
  <si>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</si>
  <si>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</si>
  <si>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</si>
  <si>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</si>
  <si>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</si>
  <si>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</si>
  <si>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</si>
  <si>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</si>
  <si>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</si>
  <si>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</si>
  <si>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</si>
  <si>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</si>
  <si>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</si>
  <si>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</si>
  <si>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</si>
  <si>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</si>
  <si>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</si>
  <si>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28/02/2024</t>
  </si>
  <si>
    <t>PD24000421</t>
  </si>
  <si>
    <t>הרמת מגופים חוצצים כיבוי אשקלון</t>
  </si>
  <si>
    <t>בטיפול רכש</t>
  </si>
  <si>
    <t>liat</t>
  </si>
  <si>
    <t>Y</t>
  </si>
  <si>
    <t>103</t>
  </si>
  <si>
    <t>אשקלון</t>
  </si>
  <si>
    <t>PRJ</t>
  </si>
  <si>
    <t>0</t>
  </si>
  <si>
    <t>W2400029</t>
  </si>
  <si>
    <t>or_cohen</t>
  </si>
  <si>
    <t>400</t>
  </si>
  <si>
    <t>חוזה עבודות</t>
  </si>
  <si>
    <t>00</t>
  </si>
  <si>
    <t>מאשרי דרישות מרוכזות - כללי</t>
  </si>
  <si>
    <t>X</t>
  </si>
  <si>
    <t>299,280.00</t>
  </si>
  <si>
    <t>0.00</t>
  </si>
  <si>
    <t>ILS</t>
  </si>
  <si>
    <t>12/03/24 12:24</t>
  </si>
  <si>
    <t>ממתין לועדת מכרזים</t>
  </si>
  <si>
    <t>12</t>
  </si>
  <si>
    <t>הנדסה</t>
  </si>
  <si>
    <t>3,008</t>
  </si>
  <si>
    <t>אילן מינץ</t>
  </si>
  <si>
    <t>4</t>
  </si>
  <si>
    <t>בטיחות וכיבוי אש</t>
  </si>
  <si>
    <t>ilan_m</t>
  </si>
  <si>
    <t>עבודות</t>
  </si>
  <si>
    <t>הרמת מגופים חוצצים לטבעת היקפית לכיבוי אש במסוף אשקלון</t>
  </si>
  <si>
    <t>אור כהן</t>
  </si>
  <si>
    <t>מחסן פרוייקטים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</si>
  <si>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</si>
  <si>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</si>
  <si>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</si>
  <si>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</si>
  <si>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</si>
  <si>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</si>
  <si>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</si>
  <si>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</si>
  <si>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</si>
  <si>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</si>
  <si>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</si>
  <si>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299,280</t>
  </si>
  <si>
    <t>1.00</t>
  </si>
  <si>
    <t>יח</t>
  </si>
  <si>
    <t>220074</t>
  </si>
  <si>
    <t>210</t>
  </si>
  <si>
    <t>103.220074.12.210-400</t>
  </si>
  <si>
    <t>רכוש קבוע</t>
  </si>
  <si>
    <t>השקעות בבטיחות וכיבוי-הנדסה</t>
  </si>
  <si>
    <t>1002</t>
  </si>
  <si>
    <t>הזמנה אחרונה</t>
  </si>
  <si>
    <t>WTO010</t>
  </si>
  <si>
    <t>כתב כמויות עבודות הנדסה</t>
  </si>
  <si>
    <t>כתב כמויות עבודות</t>
  </si>
  <si>
    <t>WE070016</t>
  </si>
  <si>
    <t>הרכבת מגופים עד ASA 300</t>
  </si>
  <si>
    <t>הרכבת מגופים ואביזרים מאוגנים עד ASA 300.</t>
  </si>
  <si>
    <t>ID</t>
  </si>
  <si>
    <t>6.2.16</t>
  </si>
  <si>
    <t>WE070006</t>
  </si>
  <si>
    <t>חיתוך צנרת ב''חם'' כולל הכנת מדר</t>
  </si>
  <si>
    <t>חיתוך ב''חם'' קצה צינור כולל הכנת מדר</t>
  </si>
  <si>
    <t>6.2.06</t>
  </si>
  <si>
    <t>WE070023</t>
  </si>
  <si>
    <t>התקהת אביזר מתוברג</t>
  </si>
  <si>
    <t>הרכבה וסגירה של אביזר מתוברג כולל כל חומרי העזר</t>
  </si>
  <si>
    <t>6.2.23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</si>
  <si>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</si>
  <si>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</si>
  <si>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</si>
  <si>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IDM</t>
  </si>
  <si>
    <t>6.2.13</t>
  </si>
  <si>
    <t>WE070018</t>
  </si>
  <si>
    <t>הרכבת צנרת עילית</t>
  </si>
  <si>
    <t>הרכבת צנרת עילית ע''ג תמיכות צנרת הנמדדות בנפרד, כולל מבחן לחץ</t>
  </si>
  <si>
    <t>6.2.18</t>
  </si>
  <si>
    <t>WE070001</t>
  </si>
  <si>
    <t>ריתוך צנרת פלדת פחמן עד וכולל sch-40 ואוגנים ASA300</t>
  </si>
  <si>
    <t>ריתוך כל סוגי האוגנים ו/או ריתוך השקה ו/או ריתוך SW מפלדת פחמן עד וכולל sch-40 ואוגנים ASA 300 כולל הכנת מדר</t>
  </si>
  <si>
    <t>6.2.01</t>
  </si>
  <si>
    <t>WE070024</t>
  </si>
  <si>
    <t>עבודות צביעה</t>
  </si>
  <si>
    <t>ניקוי אברסיבי וצביעה של צנרת במערכת אפוקסי בהתאם למפרט.</t>
  </si>
  <si>
    <t>6.2.24</t>
  </si>
  <si>
    <t>WE070047</t>
  </si>
  <si>
    <t>חפירה לצנרת מעל עומק 1.2 מטר</t>
  </si>
  <si>
    <t>חפירה בכלים מכניים לעומק מעל 1.2 מטר להטמנה או פרוק של צנרת כולל כסוי החפירה</t>
  </si>
  <si>
    <t>מ3</t>
  </si>
  <si>
    <t>6.2.47</t>
  </si>
  <si>
    <t>WE060070</t>
  </si>
  <si>
    <t>עטיפת צנרת ואביזרים</t>
  </si>
  <si>
    <t>עטיפה קרה של צנרת קשתות ואביזרים על פי מפרט מיוחד</t>
  </si>
  <si>
    <t>6.3.70</t>
  </si>
  <si>
    <t>WE100013</t>
  </si>
  <si>
    <t>מסגר,צנר ורתך</t>
  </si>
  <si>
    <t>מסגר,צנר ורתך מוסמך</t>
  </si>
  <si>
    <t>ש'ע</t>
  </si>
  <si>
    <t>6.5.33</t>
  </si>
  <si>
    <t>WE100012</t>
  </si>
  <si>
    <t>עוזר למסגר,לצנר ולרתך</t>
  </si>
  <si>
    <t>6.5.32</t>
  </si>
  <si>
    <t>WE070011</t>
  </si>
  <si>
    <t>פרוק מגופים עד וכולל ASA 300</t>
  </si>
  <si>
    <t>פרוק מגופים ואביזרים מאוגנים עד וכולל ASA 300</t>
  </si>
  <si>
    <t>6.2.11</t>
  </si>
  <si>
    <t>WE070004</t>
  </si>
  <si>
    <t>חדירה בצנרת ראשית עד וכולל sch-40</t>
  </si>
  <si>
    <t>עיבוד התקנה וריתוך של חדירה בצנרת ראשית בכל זוית עד וכולל צנרת sch-40.</t>
  </si>
  <si>
    <t>6.2.04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</si>
</sst>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zoomScale="90" zoomScaleNormal="90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הרמת מגופים חוצצים לטבעת היקפית לכיבוי אש במסוף אשקלון</v>
      </c>
      <c r="B2" s="5"/>
      <c r="C2" s="5" t="str">
        <f>IF(DataSheet!B2&lt;&gt;0,DataSheet!B2,"")</f>
        <v>PD24000421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WE070016</v>
      </c>
      <c r="B5" s="4" t="str">
        <f>IF(DataSheet!D6&lt;&gt;0,DataSheet!D6,"")</f>
        <v>הרכבת מגופים עד ASA 300</v>
      </c>
      <c r="C5" s="4" t="str">
        <f>IF(DataSheet!E6&lt;&gt;0,DataSheet!E6,"")</f>
        <v>הרכבת מגופים ואביזרים מאוגנים עד ASA 300.</v>
      </c>
      <c r="D5" s="5" t="str">
        <f>IF(A5="","",IF(DataSheet!J6=0,"פריט ללא הבהרה",DataSheet!J6))</f>
        <v>6.2.16</v>
      </c>
      <c r="E5">
        <f>IF(DataSheet!B6&lt;&gt;0,DataSheet!B6,"")</f>
        <v>64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WE070006</v>
      </c>
      <c r="B6" s="4" t="str">
        <f>IF(DataSheet!D7&lt;&gt;0,DataSheet!D7,"")</f>
        <v>חיתוך צנרת ב''חם'' כולל הכנת מדר</v>
      </c>
      <c r="C6" s="4" t="str">
        <f>IF(DataSheet!E7&lt;&gt;0,DataSheet!E7,"")</f>
        <v>חיתוך ב''חם'' קצה צינור כולל הכנת מדר</v>
      </c>
      <c r="D6" s="5" t="str">
        <f>IF(A6="","",IF(DataSheet!J7=0,"פריט ללא הבהרה",DataSheet!J7))</f>
        <v>6.2.06</v>
      </c>
      <c r="E6">
        <f>IF(DataSheet!B7&lt;&gt;0,DataSheet!B7,"")</f>
        <v>64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WE070023</v>
      </c>
      <c r="B7" s="4" t="str">
        <f>IF(DataSheet!D8&lt;&gt;0,DataSheet!D8,"")</f>
        <v>התקהת אביזר מתוברג</v>
      </c>
      <c r="C7" s="4" t="str">
        <f>IF(DataSheet!E8&lt;&gt;0,DataSheet!E8,"")</f>
        <v>הרכבה וסגירה של אביזר מתוברג כולל כל חומרי העזר</v>
      </c>
      <c r="D7" s="5" t="str">
        <f>IF(A7="","",IF(DataSheet!J8=0,"פריט ללא הבהרה",DataSheet!J8))</f>
        <v>6.2.23</v>
      </c>
      <c r="E7">
        <f>IF(DataSheet!B8&lt;&gt;0,DataSheet!B8,"")</f>
        <v>110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WE070013</v>
      </c>
      <c r="B8" s="4" t="str">
        <f>IF(DataSheet!D9&lt;&gt;0,DataSheet!D9,"")</f>
        <v>פרוק צנרת עילית, גז פריי, הובלה לאתר פינוי פסולת</v>
      </c>
      <c r="C8" s="4" t="str">
        <f>IF(DataSheet!E9&lt;&gt;0,DataSheet!E9,"")</f>
        <v>פרוק צנרת עילית, ניקוי, שטיפה, גז פריי והובלה לאתר פינוי פסולת</v>
      </c>
      <c r="D8" s="5" t="str">
        <f>IF(A8="","",IF(DataSheet!J9=0,"פריט ללא הבהרה",DataSheet!J9))</f>
        <v>6.2.13</v>
      </c>
      <c r="E8">
        <f>IF(DataSheet!B9&lt;&gt;0,DataSheet!B9,"")</f>
        <v>128</v>
      </c>
      <c r="F8" t="str">
        <f>IF(DataSheet!F9&lt;&gt;0,DataSheet!F9,"")</f>
        <v>IDM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WE070018</v>
      </c>
      <c r="B9" s="4" t="str">
        <f>IF(DataSheet!D10&lt;&gt;0,DataSheet!D10,"")</f>
        <v>הרכבת צנרת עילית</v>
      </c>
      <c r="C9" s="4" t="str">
        <f>IF(DataSheet!E10&lt;&gt;0,DataSheet!E10,"")</f>
        <v>הרכבת צנרת עילית ע''ג תמיכות צנרת הנמדדות בנפרד, כולל מבחן לחץ</v>
      </c>
      <c r="D9" s="5" t="str">
        <f>IF(A9="","",IF(DataSheet!J10=0,"פריט ללא הבהרה",DataSheet!J10))</f>
        <v>6.2.18</v>
      </c>
      <c r="E9">
        <f>IF(DataSheet!B10&lt;&gt;0,DataSheet!B10,"")</f>
        <v>512</v>
      </c>
      <c r="F9" t="str">
        <f>IF(DataSheet!F10&lt;&gt;0,DataSheet!F10,"")</f>
        <v>IDM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WE070001</v>
      </c>
      <c r="B10" s="4" t="str">
        <f>IF(DataSheet!D11&lt;&gt;0,DataSheet!D11,"")</f>
        <v>ריתוך צנרת פלדת פחמן עד וכולל sch-40 ואוגנים ASA300</v>
      </c>
      <c r="C10" s="4" t="str">
        <f>IF(DataSheet!E11&lt;&gt;0,DataSheet!E11,"")</f>
        <v>ריתוך כל סוגי האוגנים ו/או ריתוך השקה ו/או ריתוך SW מפלדת פחמן עד וכולל sch-40 ואוגנים ASA 300 כולל הכנת מדר</v>
      </c>
      <c r="D10" s="5" t="str">
        <f>IF(A10="","",IF(DataSheet!J11=0,"פריט ללא הבהרה",DataSheet!J11))</f>
        <v>6.2.01</v>
      </c>
      <c r="E10">
        <f>IF(DataSheet!B11&lt;&gt;0,DataSheet!B11,"")</f>
        <v>640</v>
      </c>
      <c r="F10" t="str">
        <f>IF(DataSheet!F11&lt;&gt;0,DataSheet!F11,"")</f>
        <v>ID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WE070024</v>
      </c>
      <c r="B11" s="4" t="str">
        <f>IF(DataSheet!D12&lt;&gt;0,DataSheet!D12,"")</f>
        <v>עבודות צביעה</v>
      </c>
      <c r="C11" s="4" t="str">
        <f>IF(DataSheet!E12&lt;&gt;0,DataSheet!E12,"")</f>
        <v>ניקוי אברסיבי וצביעה של צנרת במערכת אפוקסי בהתאם למפרט.</v>
      </c>
      <c r="D11" s="5" t="str">
        <f>IF(A11="","",IF(DataSheet!J12=0,"פריט ללא הבהרה",DataSheet!J12))</f>
        <v>6.2.24</v>
      </c>
      <c r="E11">
        <f>IF(DataSheet!B12&lt;&gt;0,DataSheet!B12,"")</f>
        <v>384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WE070047</v>
      </c>
      <c r="B12" s="4" t="str">
        <f>IF(DataSheet!D13&lt;&gt;0,DataSheet!D13,"")</f>
        <v>חפירה לצנרת מעל עומק 1.2 מטר</v>
      </c>
      <c r="C12" s="4" t="str">
        <f>IF(DataSheet!E13&lt;&gt;0,DataSheet!E13,"")</f>
        <v>חפירה בכלים מכניים לעומק מעל 1.2 מטר להטמנה או פרוק של צנרת כולל כסוי החפירה</v>
      </c>
      <c r="D12" s="5" t="str">
        <f>IF(A12="","",IF(DataSheet!J13=0,"פריט ללא הבהרה",DataSheet!J13))</f>
        <v>6.2.47</v>
      </c>
      <c r="E12">
        <f>IF(DataSheet!B13&lt;&gt;0,DataSheet!B13,"")</f>
        <v>600</v>
      </c>
      <c r="F12" t="str">
        <f>IF(DataSheet!F13&lt;&gt;0,DataSheet!F13,"")</f>
        <v>מ3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WE060070</v>
      </c>
      <c r="B13" s="4" t="str">
        <f>IF(DataSheet!D14&lt;&gt;0,DataSheet!D14,"")</f>
        <v>עטיפת צנרת ואביזרים</v>
      </c>
      <c r="C13" s="4" t="str">
        <f>IF(DataSheet!E14&lt;&gt;0,DataSheet!E14,"")</f>
        <v>עטיפה קרה של צנרת קשתות ואביזרים על פי מפרט מיוחד</v>
      </c>
      <c r="D13" s="5" t="str">
        <f>IF(A13="","",IF(DataSheet!J14=0,"פריט ללא הבהרה",DataSheet!J14))</f>
        <v>6.3.70</v>
      </c>
      <c r="E13">
        <f>IF(DataSheet!B14&lt;&gt;0,DataSheet!B14,"")</f>
        <v>384</v>
      </c>
      <c r="F13" t="str">
        <f>IF(DataSheet!F14&lt;&gt;0,DataSheet!F14,"")</f>
        <v>IDM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WE100013</v>
      </c>
      <c r="B14" s="4" t="str">
        <f>IF(DataSheet!D15&lt;&gt;0,DataSheet!D15,"")</f>
        <v>מסגר,צנר ורתך</v>
      </c>
      <c r="C14" s="4" t="str">
        <f>IF(DataSheet!E15&lt;&gt;0,DataSheet!E15,"")</f>
        <v>מסגר,צנר ורתך מוסמך</v>
      </c>
      <c r="D14" s="5" t="str">
        <f>IF(A14="","",IF(DataSheet!J15=0,"פריט ללא הבהרה",DataSheet!J15))</f>
        <v>6.5.33</v>
      </c>
      <c r="E14">
        <f>IF(DataSheet!B15&lt;&gt;0,DataSheet!B15,"")</f>
        <v>20</v>
      </c>
      <c r="F14" t="str">
        <f>IF(DataSheet!F15&lt;&gt;0,DataSheet!F15,"")</f>
        <v>ש'ע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WE100012</v>
      </c>
      <c r="B15" s="4" t="str">
        <f>IF(DataSheet!D16&lt;&gt;0,DataSheet!D16,"")</f>
        <v>עוזר למסגר,לצנר ולרתך</v>
      </c>
      <c r="C15" s="4" t="str">
        <f>IF(DataSheet!E16&lt;&gt;0,DataSheet!E16,"")</f>
        <v>עוזר למסגר,לצנר ולרתך</v>
      </c>
      <c r="D15" s="5" t="str">
        <f>IF(A15="","",IF(DataSheet!J16=0,"פריט ללא הבהרה",DataSheet!J16))</f>
        <v>6.5.32</v>
      </c>
      <c r="E15">
        <f>IF(DataSheet!B16&lt;&gt;0,DataSheet!B16,"")</f>
        <v>20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WE070011</v>
      </c>
      <c r="B16" s="4" t="str">
        <f>IF(DataSheet!D17&lt;&gt;0,DataSheet!D17,"")</f>
        <v>פרוק מגופים עד וכולל ASA 300</v>
      </c>
      <c r="C16" s="4" t="str">
        <f>IF(DataSheet!E17&lt;&gt;0,DataSheet!E17,"")</f>
        <v>פרוק מגופים ואביזרים מאוגנים עד וכולל ASA 300</v>
      </c>
      <c r="D16" s="5" t="str">
        <f>IF(A16="","",IF(DataSheet!J17=0,"פריט ללא הבהרה",DataSheet!J17))</f>
        <v>6.2.11</v>
      </c>
      <c r="E16">
        <f>IF(DataSheet!B17&lt;&gt;0,DataSheet!B17,"")</f>
        <v>64</v>
      </c>
      <c r="F16" t="str">
        <f>IF(DataSheet!F17&lt;&gt;0,DataSheet!F17,"")</f>
        <v>ID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WE070004</v>
      </c>
      <c r="B17" s="4" t="str">
        <f>IF(DataSheet!D18&lt;&gt;0,DataSheet!D18,"")</f>
        <v>חדירה בצנרת ראשית עד וכולל sch-40</v>
      </c>
      <c r="C17" s="4" t="str">
        <f>IF(DataSheet!E18&lt;&gt;0,DataSheet!E18,"")</f>
        <v>עיבוד התקנה וריתוך של חדירה בצנרת ראשית בכל זוית עד וכולל צנרת sch-40.</v>
      </c>
      <c r="D17" s="5" t="str">
        <f>IF(A17="","",IF(DataSheet!J18=0,"פריט ללא הבהרה",DataSheet!J18))</f>
        <v>6.2.04</v>
      </c>
      <c r="E17">
        <f>IF(DataSheet!B18&lt;&gt;0,DataSheet!B18,"")</f>
        <v>12</v>
      </c>
      <c r="F17" t="str">
        <f>IF(DataSheet!F18&lt;&gt;0,DataSheet!F18,"")</f>
        <v>ID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G2" s="11">
        <v>220074</v>
      </c>
      <c r="H2" t="s">
        <v>177</v>
      </c>
      <c r="I2" t="s">
        <v>178</v>
      </c>
      <c r="J2" t="s">
        <v>179</v>
      </c>
      <c r="M2" t="s">
        <v>180</v>
      </c>
      <c r="N2" t="s">
        <v>181</v>
      </c>
      <c r="O2" t="s">
        <v>182</v>
      </c>
      <c r="Q2" t="s">
        <v>183</v>
      </c>
      <c r="R2" t="s">
        <v>184</v>
      </c>
      <c r="S2" t="s">
        <v>185</v>
      </c>
      <c r="T2" t="s">
        <v>186</v>
      </c>
      <c r="U2" t="s">
        <v>187</v>
      </c>
      <c r="V2" t="s">
        <v>188</v>
      </c>
      <c r="Y2" t="s">
        <v>189</v>
      </c>
      <c r="Z2" t="s">
        <v>190</v>
      </c>
      <c r="AB2" t="s">
        <v>191</v>
      </c>
      <c r="AC2" t="s">
        <v>192</v>
      </c>
      <c r="AD2" s="11">
        <v>299280</v>
      </c>
      <c r="AE2" t="s">
        <v>193</v>
      </c>
      <c r="AF2" t="s">
        <v>192</v>
      </c>
      <c r="AG2" t="s">
        <v>194</v>
      </c>
      <c r="AL2" t="s">
        <v>179</v>
      </c>
      <c r="AM2" t="s">
        <v>195</v>
      </c>
      <c r="AN2" t="s">
        <v>186</v>
      </c>
      <c r="AS2" s="11">
        <v>9</v>
      </c>
      <c r="AT2" t="s">
        <v>196</v>
      </c>
      <c r="BD2" t="s">
        <v>186</v>
      </c>
      <c r="BE2" t="s">
        <v>197</v>
      </c>
      <c r="BG2" t="s">
        <v>198</v>
      </c>
      <c r="BI2" t="s">
        <v>199</v>
      </c>
      <c r="BK2" t="s">
        <v>200</v>
      </c>
      <c r="BL2" t="s">
        <v>184</v>
      </c>
      <c r="BN2" t="s">
        <v>201</v>
      </c>
      <c r="BO2" t="s">
        <v>202</v>
      </c>
      <c r="BS2" t="s">
        <v>203</v>
      </c>
      <c r="BV2" t="s">
        <v>193</v>
      </c>
      <c r="CA2" s="11">
        <v>3</v>
      </c>
      <c r="CB2" t="s">
        <v>204</v>
      </c>
      <c r="CD2" t="s">
        <v>185</v>
      </c>
      <c r="CG2" s="11">
        <v>0</v>
      </c>
      <c r="CH2" t="s">
        <v>205</v>
      </c>
      <c r="CJ2" t="s">
        <v>180</v>
      </c>
      <c r="CM2" t="s">
        <v>180</v>
      </c>
      <c r="CN2" s="11">
        <v>0</v>
      </c>
      <c r="CO2" s="11">
        <v>299280</v>
      </c>
      <c r="CP2" s="11">
        <v>299280</v>
      </c>
      <c r="CQ2" t="s">
        <v>180</v>
      </c>
      <c r="CV2" t="s">
        <v>206</v>
      </c>
      <c r="CX2" t="s">
        <v>206</v>
      </c>
      <c r="CZ2" t="s">
        <v>207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208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209</v>
      </c>
      <c r="BT3" t="s">
        <v>210</v>
      </c>
      <c r="BU3" t="s">
        <v>211</v>
      </c>
      <c r="BV3" t="s">
        <v>212</v>
      </c>
      <c r="BW3" t="s">
        <v>213</v>
      </c>
      <c r="BX3" t="s">
        <v>214</v>
      </c>
      <c r="BY3" t="s">
        <v>215</v>
      </c>
      <c r="BZ3" t="s">
        <v>216</v>
      </c>
      <c r="CA3" t="s">
        <v>217</v>
      </c>
    </row>
    <row r="4" spans="1:106" x14ac:dyDescent="0.25">
      <c r="A4" s="1" t="s">
        <v>218</v>
      </c>
      <c r="C4" t="s">
        <v>205</v>
      </c>
      <c r="D4" t="s">
        <v>219</v>
      </c>
      <c r="E4" t="s">
        <v>184</v>
      </c>
      <c r="F4" t="s">
        <v>220</v>
      </c>
      <c r="G4" t="s">
        <v>221</v>
      </c>
      <c r="H4" t="s">
        <v>183</v>
      </c>
      <c r="I4" s="1" t="s">
        <v>207</v>
      </c>
      <c r="J4" t="s">
        <v>192</v>
      </c>
      <c r="K4" t="s">
        <v>194</v>
      </c>
      <c r="M4" t="s">
        <v>181</v>
      </c>
      <c r="N4" t="s">
        <v>222</v>
      </c>
      <c r="O4" t="s">
        <v>197</v>
      </c>
      <c r="P4" t="s">
        <v>223</v>
      </c>
      <c r="Q4" t="s">
        <v>187</v>
      </c>
      <c r="R4" t="s">
        <v>224</v>
      </c>
      <c r="V4" t="s">
        <v>182</v>
      </c>
      <c r="W4" t="s">
        <v>177</v>
      </c>
      <c r="X4" t="s">
        <v>198</v>
      </c>
      <c r="Y4" t="s">
        <v>225</v>
      </c>
      <c r="Z4" t="s">
        <v>226</v>
      </c>
      <c r="AA4" t="s">
        <v>222</v>
      </c>
      <c r="AB4" t="s">
        <v>177</v>
      </c>
      <c r="AD4" s="11">
        <v>0</v>
      </c>
      <c r="AF4" t="s">
        <v>227</v>
      </c>
      <c r="AI4" s="1">
        <v>0</v>
      </c>
      <c r="AQ4" s="11">
        <v>0</v>
      </c>
      <c r="AR4" s="11">
        <v>22216</v>
      </c>
      <c r="AS4" s="11">
        <v>299280</v>
      </c>
      <c r="AU4" t="s">
        <v>221</v>
      </c>
      <c r="AV4" t="s">
        <v>194</v>
      </c>
      <c r="AW4" t="s">
        <v>180</v>
      </c>
      <c r="AX4" t="s">
        <v>228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229</v>
      </c>
      <c r="BY4" t="s">
        <v>230</v>
      </c>
      <c r="BZ4" t="s">
        <v>231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s="1" t="s">
        <v>152</v>
      </c>
      <c r="J5" t="s">
        <v>155</v>
      </c>
    </row>
    <row r="6" spans="1:106" x14ac:dyDescent="0.25">
      <c r="A6" s="1" t="s">
        <v>232</v>
      </c>
      <c r="B6" s="11">
        <v>64</v>
      </c>
      <c r="C6" s="11">
        <v>150</v>
      </c>
      <c r="D6" t="s">
        <v>233</v>
      </c>
      <c r="E6" t="s">
        <v>234</v>
      </c>
      <c r="F6" t="s">
        <v>235</v>
      </c>
      <c r="G6" s="11">
        <v>9600</v>
      </c>
      <c r="H6" t="s">
        <v>194</v>
      </c>
      <c r="I6" s="1">
        <v>64</v>
      </c>
      <c r="J6" t="s">
        <v>236</v>
      </c>
    </row>
    <row r="7" spans="1:106" x14ac:dyDescent="0.25">
      <c r="A7" s="1" t="s">
        <v>237</v>
      </c>
      <c r="B7" s="11">
        <v>64</v>
      </c>
      <c r="C7" s="11">
        <v>35</v>
      </c>
      <c r="D7" t="s">
        <v>238</v>
      </c>
      <c r="E7" t="s">
        <v>239</v>
      </c>
      <c r="F7" t="s">
        <v>235</v>
      </c>
      <c r="G7" s="11">
        <v>2240</v>
      </c>
      <c r="H7" t="s">
        <v>194</v>
      </c>
      <c r="I7" s="1">
        <v>64</v>
      </c>
      <c r="J7" t="s">
        <v>240</v>
      </c>
    </row>
    <row r="8" spans="1:106" x14ac:dyDescent="0.25">
      <c r="A8" s="1" t="s">
        <v>241</v>
      </c>
      <c r="B8" s="11">
        <v>110</v>
      </c>
      <c r="C8" s="11">
        <v>40</v>
      </c>
      <c r="D8" t="s">
        <v>242</v>
      </c>
      <c r="E8" t="s">
        <v>243</v>
      </c>
      <c r="F8" t="s">
        <v>235</v>
      </c>
      <c r="G8" s="11">
        <v>4400</v>
      </c>
      <c r="H8" t="s">
        <v>194</v>
      </c>
      <c r="I8" s="1">
        <v>110</v>
      </c>
      <c r="J8" t="s">
        <v>244</v>
      </c>
    </row>
    <row r="9" spans="1:106" x14ac:dyDescent="0.25">
      <c r="A9" s="1" t="s">
        <v>245</v>
      </c>
      <c r="B9" s="11">
        <v>128</v>
      </c>
      <c r="C9" s="11">
        <v>40</v>
      </c>
      <c r="D9" t="s">
        <v>246</v>
      </c>
      <c r="E9" t="s">
        <v>247</v>
      </c>
      <c r="F9" t="s">
        <v>248</v>
      </c>
      <c r="G9" s="11">
        <v>5120</v>
      </c>
      <c r="H9" t="s">
        <v>194</v>
      </c>
      <c r="I9" s="1">
        <v>128</v>
      </c>
      <c r="J9" t="s">
        <v>249</v>
      </c>
    </row>
    <row r="10" spans="1:106" x14ac:dyDescent="0.25">
      <c r="A10" s="1" t="s">
        <v>250</v>
      </c>
      <c r="B10" s="11">
        <v>512</v>
      </c>
      <c r="C10" s="11">
        <v>40</v>
      </c>
      <c r="D10" t="s">
        <v>251</v>
      </c>
      <c r="E10" t="s">
        <v>252</v>
      </c>
      <c r="F10" t="s">
        <v>248</v>
      </c>
      <c r="G10" s="11">
        <v>20480</v>
      </c>
      <c r="H10" t="s">
        <v>194</v>
      </c>
      <c r="I10" s="1">
        <v>512</v>
      </c>
      <c r="J10" t="s">
        <v>253</v>
      </c>
    </row>
    <row r="11" spans="1:106" x14ac:dyDescent="0.25">
      <c r="A11" s="1" t="s">
        <v>254</v>
      </c>
      <c r="B11" s="11">
        <v>640</v>
      </c>
      <c r="C11" s="11">
        <v>150</v>
      </c>
      <c r="D11" t="s">
        <v>255</v>
      </c>
      <c r="E11" t="s">
        <v>256</v>
      </c>
      <c r="F11" t="s">
        <v>235</v>
      </c>
      <c r="G11" s="11">
        <v>96000</v>
      </c>
      <c r="H11" t="s">
        <v>194</v>
      </c>
      <c r="I11" s="1">
        <v>640</v>
      </c>
      <c r="J11" t="s">
        <v>257</v>
      </c>
    </row>
    <row r="12" spans="1:106" x14ac:dyDescent="0.25">
      <c r="A12" s="1" t="s">
        <v>258</v>
      </c>
      <c r="B12" s="11">
        <v>384</v>
      </c>
      <c r="C12" s="11">
        <v>50</v>
      </c>
      <c r="D12" t="s">
        <v>259</v>
      </c>
      <c r="E12" t="s">
        <v>260</v>
      </c>
      <c r="F12" t="s">
        <v>248</v>
      </c>
      <c r="G12" s="11">
        <v>19200</v>
      </c>
      <c r="H12" t="s">
        <v>194</v>
      </c>
      <c r="I12" s="1">
        <v>384</v>
      </c>
      <c r="J12" t="s">
        <v>261</v>
      </c>
    </row>
    <row r="13" spans="1:106" x14ac:dyDescent="0.25">
      <c r="A13" s="1" t="s">
        <v>262</v>
      </c>
      <c r="B13" s="11">
        <v>600</v>
      </c>
      <c r="C13" s="11">
        <v>175</v>
      </c>
      <c r="D13" t="s">
        <v>263</v>
      </c>
      <c r="E13" t="s">
        <v>264</v>
      </c>
      <c r="F13" t="s">
        <v>265</v>
      </c>
      <c r="G13" s="11">
        <v>105000</v>
      </c>
      <c r="H13" t="s">
        <v>194</v>
      </c>
      <c r="I13" s="1">
        <v>600</v>
      </c>
      <c r="J13" t="s">
        <v>266</v>
      </c>
    </row>
    <row r="14" spans="1:106" x14ac:dyDescent="0.25">
      <c r="A14" s="1" t="s">
        <v>267</v>
      </c>
      <c r="B14" s="11">
        <v>384</v>
      </c>
      <c r="C14" s="11">
        <v>50</v>
      </c>
      <c r="D14" t="s">
        <v>268</v>
      </c>
      <c r="E14" t="s">
        <v>269</v>
      </c>
      <c r="F14" t="s">
        <v>248</v>
      </c>
      <c r="G14" s="11">
        <v>19200</v>
      </c>
      <c r="H14" t="s">
        <v>194</v>
      </c>
      <c r="I14" s="1">
        <v>384</v>
      </c>
      <c r="J14" t="s">
        <v>270</v>
      </c>
    </row>
    <row r="15" spans="1:106" x14ac:dyDescent="0.25">
      <c r="A15" s="1" t="s">
        <v>271</v>
      </c>
      <c r="B15" s="11">
        <v>20</v>
      </c>
      <c r="C15" s="11">
        <v>170</v>
      </c>
      <c r="D15" t="s">
        <v>272</v>
      </c>
      <c r="E15" t="s">
        <v>273</v>
      </c>
      <c r="F15" t="s">
        <v>274</v>
      </c>
      <c r="G15" s="11">
        <v>3400</v>
      </c>
      <c r="H15" t="s">
        <v>194</v>
      </c>
      <c r="I15" s="1">
        <v>20</v>
      </c>
      <c r="J15" t="s">
        <v>275</v>
      </c>
    </row>
    <row r="16" spans="1:106" x14ac:dyDescent="0.25">
      <c r="A16" s="1" t="s">
        <v>276</v>
      </c>
      <c r="B16" s="11">
        <v>20</v>
      </c>
      <c r="C16" s="11">
        <v>150</v>
      </c>
      <c r="D16" t="s">
        <v>277</v>
      </c>
      <c r="E16" t="s">
        <v>277</v>
      </c>
      <c r="F16" t="s">
        <v>274</v>
      </c>
      <c r="G16" s="11">
        <v>3000</v>
      </c>
      <c r="H16" t="s">
        <v>194</v>
      </c>
      <c r="I16" s="1">
        <v>20</v>
      </c>
      <c r="J16" t="s">
        <v>278</v>
      </c>
    </row>
    <row r="17" spans="1:10" x14ac:dyDescent="0.25">
      <c r="A17" s="1" t="s">
        <v>279</v>
      </c>
      <c r="B17" s="11">
        <v>64</v>
      </c>
      <c r="C17" s="11">
        <v>150</v>
      </c>
      <c r="D17" t="s">
        <v>280</v>
      </c>
      <c r="E17" t="s">
        <v>281</v>
      </c>
      <c r="F17" t="s">
        <v>235</v>
      </c>
      <c r="G17" s="11">
        <v>9600</v>
      </c>
      <c r="H17" t="s">
        <v>194</v>
      </c>
      <c r="I17" s="1">
        <v>64</v>
      </c>
      <c r="J17" t="s">
        <v>282</v>
      </c>
    </row>
    <row r="18" spans="1:10" x14ac:dyDescent="0.25">
      <c r="A18" s="1" t="s">
        <v>283</v>
      </c>
      <c r="B18" s="11">
        <v>12</v>
      </c>
      <c r="C18" s="11">
        <v>170</v>
      </c>
      <c r="D18" t="s">
        <v>284</v>
      </c>
      <c r="E18" t="s">
        <v>285</v>
      </c>
      <c r="F18" t="s">
        <v>235</v>
      </c>
      <c r="G18" s="11">
        <v>2040</v>
      </c>
      <c r="H18" t="s">
        <v>194</v>
      </c>
      <c r="I18" s="1">
        <v>12</v>
      </c>
      <c r="J18" t="s">
        <v>286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2024-04-04T04:59:10Z</dcterms:modified>
</cp:coreProperties>
</file>